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З-9(1)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<sst xmlns="http://schemas.openxmlformats.org/spreadsheetml/2006/main" count="76" uniqueCount="68">
  <si>
    <t xml:space="preserve">Додаток до наказу </t>
  </si>
  <si>
    <t xml:space="preserve">Пенсійного фонду України</t>
  </si>
  <si>
    <t xml:space="preserve">від 11.06.2020 № 45</t>
  </si>
  <si>
    <t xml:space="preserve">ЗАТВЕРДЖЕНО</t>
  </si>
  <si>
    <t xml:space="preserve">Наказ Пенсійного фонду України</t>
  </si>
  <si>
    <t xml:space="preserve">від 30.04.2020 № 36 (у редакції наказу</t>
  </si>
  <si>
    <t xml:space="preserve">Пенсійного фонду України </t>
  </si>
  <si>
    <t xml:space="preserve">від 11.06.2020 № 45)</t>
  </si>
  <si>
    <t xml:space="preserve">ПЗ-9(1)</t>
  </si>
  <si>
    <t xml:space="preserve">Результати моніторингу порушених питань у зверненнях, що надійшли</t>
  </si>
  <si>
    <t xml:space="preserve">до Головного управління Пенсійного фонду України</t>
  </si>
  <si>
    <t xml:space="preserve">в Луганській області</t>
  </si>
  <si>
    <t xml:space="preserve">за 9 місяців 2024 року</t>
  </si>
  <si>
    <t xml:space="preserve">№ з/п</t>
  </si>
  <si>
    <t xml:space="preserve">За звітний період</t>
  </si>
  <si>
    <t xml:space="preserve">За відповідний звітний період минулого року</t>
  </si>
  <si>
    <t xml:space="preserve">+,-</t>
  </si>
  <si>
    <t xml:space="preserve">%</t>
  </si>
  <si>
    <t xml:space="preserve">Питання</t>
  </si>
  <si>
    <t xml:space="preserve">визначення права на призначення пенсії </t>
  </si>
  <si>
    <t xml:space="preserve">визначення права на отримання грошової допомоги у розмірі десяти пенсій</t>
  </si>
  <si>
    <t xml:space="preserve">перевірки правильності призначення та перерахунку пенсії, в т. ч. надбавок, доплат</t>
  </si>
  <si>
    <t xml:space="preserve">перевірки пенсій громадянам, які переїхали
на постійне місце проживання за кордон</t>
  </si>
  <si>
    <t xml:space="preserve">-</t>
  </si>
  <si>
    <t xml:space="preserve">перевірки пенсійних виплат на виконання рішень судів</t>
  </si>
  <si>
    <t xml:space="preserve">підвищення розміру пенсії</t>
  </si>
  <si>
    <t xml:space="preserve">індексації пенсії </t>
  </si>
  <si>
    <t xml:space="preserve">правомірності утримання з пенсії </t>
  </si>
  <si>
    <t xml:space="preserve">правомірності припинення виплати пенсії</t>
  </si>
  <si>
    <t xml:space="preserve">взяття на облік / поновлення або продовження виплати пенсії</t>
  </si>
  <si>
    <t xml:space="preserve">отримання пенсії за фактичним місцем проживання</t>
  </si>
  <si>
    <t xml:space="preserve">виплати пенсії через банк </t>
  </si>
  <si>
    <t xml:space="preserve">виплати пенсії через пошту</t>
  </si>
  <si>
    <t xml:space="preserve">своєчасності виплати пенсії, в т. ч. виплати за минулі періоди</t>
  </si>
  <si>
    <t xml:space="preserve">проведення пенсійних виплат на виконання рішень судів</t>
  </si>
  <si>
    <t xml:space="preserve">виплати недоотриманої пенсії за померлого пенсіонера</t>
  </si>
  <si>
    <t xml:space="preserve">роз’яснення пенсійного законодавства</t>
  </si>
  <si>
    <t xml:space="preserve">визначення права на призначення житлової субсидії</t>
  </si>
  <si>
    <t xml:space="preserve">щодо перерахунку житлової субсидії</t>
  </si>
  <si>
    <t xml:space="preserve">визначення права на отримання пільги</t>
  </si>
  <si>
    <t xml:space="preserve">щодо перерахунку нарахованої суми пільги</t>
  </si>
  <si>
    <t xml:space="preserve">своєчасності виплати житлової субсидії або пільги, в т. ч. припинення виплати</t>
  </si>
  <si>
    <t xml:space="preserve">щодо виплат житлової субсидії або пільги на виконання рішень судів</t>
  </si>
  <si>
    <t xml:space="preserve">витребування довідок та інших матеріалів </t>
  </si>
  <si>
    <t xml:space="preserve">перевірки достовірності довідок, поданих для призначення / перерахунку пенсії</t>
  </si>
  <si>
    <t xml:space="preserve">щодо страхових виплат</t>
  </si>
  <si>
    <t xml:space="preserve">виплати допомоги у зв’язку з тимчасовою втратою працездатності</t>
  </si>
  <si>
    <t xml:space="preserve">виплати допомоги по вагітності та пологах</t>
  </si>
  <si>
    <t xml:space="preserve">виплати допомоги на поховання</t>
  </si>
  <si>
    <t xml:space="preserve">роз’яснення  з питань соціального страхування</t>
  </si>
  <si>
    <t xml:space="preserve">сплати єдиного внеску </t>
  </si>
  <si>
    <t xml:space="preserve">відображення страхових внесків у реєстрі застрахованих осіб</t>
  </si>
  <si>
    <t xml:space="preserve">внесення змін про застраховану особу до реєстру застрахованих осіб</t>
  </si>
  <si>
    <t xml:space="preserve">використання електронних ресурсів </t>
  </si>
  <si>
    <t xml:space="preserve">видачі пенсійного посвідчення </t>
  </si>
  <si>
    <t xml:space="preserve">щодо електронних листків непрацездатності</t>
  </si>
  <si>
    <t xml:space="preserve">щодо електронної трудової книжки</t>
  </si>
  <si>
    <t xml:space="preserve">виконання рішень судів </t>
  </si>
  <si>
    <t xml:space="preserve">внесення змін до законодавства</t>
  </si>
  <si>
    <t xml:space="preserve">проходження державної служби в органах ПФУ</t>
  </si>
  <si>
    <t xml:space="preserve">працевлаштування / звільнення в(з) органах(-ів) ПФУ</t>
  </si>
  <si>
    <t xml:space="preserve">корупційних діянь</t>
  </si>
  <si>
    <t xml:space="preserve">скарг на дії посадових осіб</t>
  </si>
  <si>
    <t xml:space="preserve">скарг щодо розгляду запиту на публічну інформацію</t>
  </si>
  <si>
    <t xml:space="preserve">відкликання заяви</t>
  </si>
  <si>
    <t xml:space="preserve">подяки</t>
  </si>
  <si>
    <t xml:space="preserve">інші</t>
  </si>
  <si>
    <t xml:space="preserve">Обґрунтовані скарги на дії посадових осіб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</si>
</sst>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\ * #,##0.00&quot;    &quot;;\-* #,##0.00&quot;    &quot;;\ * \-??&quot;    &quot;;\ @\ "/>
    <numFmt numFmtId="166" formatCode="General"/>
    <numFmt numFmtId="167" formatCode="#,##0"/>
    <numFmt numFmtId="168" formatCode="#,##0.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10"/>
      <name val="Arial Cyr"/>
      <family val="0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Фінансовий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6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86" zoomScalePageLayoutView="65" workbookViewId="0">
      <selection pane="topLeft" activeCell="H10" activeCellId="0" sqref="H10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4.55"/>
    <col collapsed="false" customWidth="true" hidden="false" outlineLevel="0" max="2" min="2" style="1" width="38.84"/>
    <col collapsed="false" customWidth="true" hidden="false" outlineLevel="0" max="3" min="3" style="1" width="15.84"/>
    <col collapsed="false" customWidth="true" hidden="false" outlineLevel="0" max="4" min="4" style="1" width="16.12"/>
    <col collapsed="false" customWidth="true" hidden="false" outlineLevel="0" max="5" min="5" style="1" width="14.98"/>
    <col collapsed="false" customWidth="true" hidden="false" outlineLevel="0" max="6" min="6" style="1" width="17.13"/>
    <col collapsed="false" customWidth="true" hidden="false" outlineLevel="0" max="7" min="7" style="1" width="7.93"/>
  </cols>
  <sheetData>
    <row r="1" customFormat="false" ht="17" hidden="false" customHeight="false" outlineLevel="0" collapsed="false">
      <c r="E1" s="2" t="s">
        <v>0</v>
      </c>
      <c r="F1" s="3"/>
      <c r="G1" s="3"/>
    </row>
    <row r="2" customFormat="false" ht="17" hidden="false" customHeight="false" outlineLevel="0" collapsed="false">
      <c r="E2" s="2" t="s">
        <v>1</v>
      </c>
      <c r="F2" s="3"/>
      <c r="G2" s="3"/>
    </row>
    <row r="3" customFormat="false" ht="17" hidden="false" customHeight="false" outlineLevel="0" collapsed="false">
      <c r="E3" s="4" t="s">
        <v>2</v>
      </c>
      <c r="F3" s="3"/>
      <c r="G3" s="3"/>
    </row>
    <row r="4" customFormat="false" ht="17" hidden="false" customHeight="false" outlineLevel="0" collapsed="false">
      <c r="E4" s="4" t="s">
        <v>3</v>
      </c>
      <c r="F4" s="3"/>
      <c r="G4" s="3"/>
    </row>
    <row r="5" customFormat="false" ht="17" hidden="false" customHeight="false" outlineLevel="0" collapsed="false">
      <c r="E5" s="2" t="s">
        <v>4</v>
      </c>
      <c r="F5" s="5"/>
      <c r="G5" s="3"/>
    </row>
    <row r="6" customFormat="false" ht="17" hidden="false" customHeight="false" outlineLevel="0" collapsed="false">
      <c r="E6" s="4" t="s">
        <v>5</v>
      </c>
      <c r="F6" s="5"/>
      <c r="G6" s="3"/>
    </row>
    <row r="7" customFormat="false" ht="17" hidden="false" customHeight="false" outlineLevel="0" collapsed="false">
      <c r="E7" s="4" t="s">
        <v>6</v>
      </c>
      <c r="F7" s="5"/>
      <c r="G7" s="3"/>
    </row>
    <row r="8" customFormat="false" ht="17" hidden="false" customHeight="false" outlineLevel="0" collapsed="false">
      <c r="E8" s="4" t="s">
        <v>7</v>
      </c>
      <c r="F8" s="5"/>
      <c r="G8" s="3"/>
    </row>
    <row r="9" customFormat="false" ht="15.8" hidden="false" customHeight="false" outlineLevel="0" collapsed="false">
      <c r="F9" s="5"/>
      <c r="G9" s="3"/>
    </row>
    <row r="10" customFormat="false" ht="17" hidden="false" customHeight="false" outlineLevel="0" collapsed="false">
      <c r="G10" s="6" t="s">
        <v>8</v>
      </c>
    </row>
    <row r="11" customFormat="false" ht="19.35" hidden="false" customHeight="false" outlineLevel="0" collapsed="false">
      <c r="A11" s="7" t="s">
        <v>9</v>
      </c>
      <c r="B11" s="7"/>
      <c r="C11" s="7"/>
      <c r="D11" s="7"/>
      <c r="E11" s="7"/>
      <c r="F11" s="7"/>
    </row>
    <row r="12" customFormat="false" ht="19.35" hidden="false" customHeight="false" outlineLevel="0" collapsed="false">
      <c r="A12" s="7" t="s">
        <v>10</v>
      </c>
      <c r="B12" s="7"/>
      <c r="C12" s="7"/>
      <c r="D12" s="7"/>
      <c r="E12" s="7"/>
      <c r="F12" s="7"/>
    </row>
    <row r="13" customFormat="false" ht="19.35" hidden="false" customHeight="true" outlineLevel="0" collapsed="false">
      <c r="A13" s="8" t="s">
        <v>11</v>
      </c>
      <c r="B13" s="8"/>
      <c r="C13" s="8"/>
      <c r="D13" s="8"/>
      <c r="E13" s="8"/>
      <c r="F13" s="8"/>
    </row>
    <row r="14" customFormat="false" ht="19.35" hidden="false" customHeight="true" outlineLevel="0" collapsed="false">
      <c r="A14" s="8" t="s">
        <v>12</v>
      </c>
      <c r="B14" s="8"/>
      <c r="C14" s="8"/>
      <c r="D14" s="8"/>
      <c r="E14" s="8"/>
      <c r="F14" s="8"/>
    </row>
    <row r="15" customFormat="false" ht="14.65" hidden="false" customHeight="true" outlineLevel="0" collapsed="false">
      <c r="A15" s="9" t="s">
        <v>13</v>
      </c>
      <c r="B15" s="9"/>
      <c r="C15" s="10" t="s">
        <v>14</v>
      </c>
      <c r="D15" s="9" t="s">
        <v>15</v>
      </c>
      <c r="E15" s="9" t="s">
        <v>16</v>
      </c>
      <c r="F15" s="9" t="s">
        <v>17</v>
      </c>
    </row>
    <row r="16" customFormat="false" ht="22.35" hidden="false" customHeight="true" outlineLevel="0" collapsed="false">
      <c r="A16" s="9"/>
      <c r="B16" s="9"/>
      <c r="C16" s="10"/>
      <c r="D16" s="9"/>
      <c r="E16" s="9"/>
      <c r="F16" s="9"/>
      <c r="G16" s="11"/>
    </row>
    <row r="17" customFormat="false" ht="14.65" hidden="false" customHeight="false" outlineLevel="0" collapsed="false">
      <c r="A17" s="9" t="n">
        <v>1</v>
      </c>
      <c r="B17" s="9" t="n">
        <v>2</v>
      </c>
      <c r="C17" s="12" t="n">
        <v>3</v>
      </c>
      <c r="D17" s="13" t="n">
        <v>4</v>
      </c>
      <c r="E17" s="13" t="n">
        <v>5</v>
      </c>
      <c r="F17" s="13" t="n">
        <v>6</v>
      </c>
      <c r="G17" s="11"/>
    </row>
    <row r="18" customFormat="false" ht="12.8" hidden="false" customHeight="false" outlineLevel="0" collapsed="false">
      <c r="A18" s="14" t="n">
        <v>1</v>
      </c>
      <c r="B18" s="14" t="s">
        <v>18</v>
      </c>
      <c r="C18" s="15" t="n">
        <f aca="false">C19+C20+C21+C22+C23+C24+C25+C26+C27+C29+C30+C28+C31+C32+C33+C34+C35+C36+C37+C38+C39+C40+C41+C42+C43+C44+C45+C46+C47+C48+C49+C53+C55+C50+C51+C52+C54+C56+C57+C58+C59+C60+C61+C62+C63+C64+C65</f>
        <v>7622</v>
      </c>
      <c r="D18" s="15" t="n">
        <f aca="false">D19+D20+D21+D22+D23+D24+D25+D26+D27+D29+D30+D28+D31+D32+D33+D34+D35+D36+D37+D38+D39+D40+D41+D42+D43+D44+D45+D46+D47+D48+D49+D53+D55+D50+D51+D52+D54+D56+D57+D58+D59+D60+D61+D62+D63+D64+D65</f>
        <v>6458</v>
      </c>
      <c r="E18" s="16" t="n">
        <f aca="false">C18-D18</f>
        <v>1164</v>
      </c>
      <c r="F18" s="17" t="n">
        <f aca="false">C18/D18*100</f>
        <v>118.024156085475</v>
      </c>
      <c r="G18" s="11"/>
    </row>
    <row r="19" customFormat="false" ht="12.8" hidden="false" customHeight="false" outlineLevel="0" collapsed="false">
      <c r="A19" s="18"/>
      <c r="B19" s="19" t="s">
        <v>19</v>
      </c>
      <c r="C19" s="20" t="n">
        <v>151</v>
      </c>
      <c r="D19" s="20" t="n">
        <v>172</v>
      </c>
      <c r="E19" s="16" t="n">
        <f aca="false">C19-D19</f>
        <v>-21</v>
      </c>
      <c r="F19" s="17" t="n">
        <f aca="false">C19/D19*100</f>
        <v>87.7906976744186</v>
      </c>
      <c r="G19" s="11"/>
    </row>
    <row r="20" customFormat="false" ht="23.85" hidden="false" customHeight="false" outlineLevel="0" collapsed="false">
      <c r="A20" s="18"/>
      <c r="B20" s="21" t="s">
        <v>20</v>
      </c>
      <c r="C20" s="20" t="n">
        <v>9</v>
      </c>
      <c r="D20" s="20" t="n">
        <v>6</v>
      </c>
      <c r="E20" s="16" t="n">
        <f aca="false">C20-D20</f>
        <v>3</v>
      </c>
      <c r="F20" s="17" t="n">
        <f aca="false">C20/D20*100</f>
        <v>150</v>
      </c>
      <c r="G20" s="11"/>
    </row>
    <row r="21" customFormat="false" ht="23.85" hidden="false" customHeight="false" outlineLevel="0" collapsed="false">
      <c r="A21" s="14"/>
      <c r="B21" s="21" t="s">
        <v>21</v>
      </c>
      <c r="C21" s="20" t="n">
        <v>724</v>
      </c>
      <c r="D21" s="20" t="n">
        <v>697</v>
      </c>
      <c r="E21" s="16" t="n">
        <f aca="false">C21-D21</f>
        <v>27</v>
      </c>
      <c r="F21" s="17" t="n">
        <f aca="false">C21/D21*100</f>
        <v>103.873744619799</v>
      </c>
      <c r="G21" s="11"/>
    </row>
    <row r="22" customFormat="false" ht="23.85" hidden="false" customHeight="false" outlineLevel="0" collapsed="false">
      <c r="A22" s="14"/>
      <c r="B22" s="21" t="s">
        <v>22</v>
      </c>
      <c r="C22" s="20" t="n">
        <v>0</v>
      </c>
      <c r="D22" s="20" t="n">
        <v>0</v>
      </c>
      <c r="E22" s="16" t="n">
        <f aca="false">C22-D22</f>
        <v>0</v>
      </c>
      <c r="F22" s="17" t="s">
        <v>23</v>
      </c>
      <c r="G22" s="11"/>
    </row>
    <row r="23" customFormat="false" ht="23.85" hidden="false" customHeight="false" outlineLevel="0" collapsed="false">
      <c r="A23" s="14"/>
      <c r="B23" s="21" t="s">
        <v>24</v>
      </c>
      <c r="C23" s="20" t="n">
        <v>12</v>
      </c>
      <c r="D23" s="20" t="n">
        <v>4</v>
      </c>
      <c r="E23" s="16" t="n">
        <f aca="false">C23-D23</f>
        <v>8</v>
      </c>
      <c r="F23" s="17" t="n">
        <f aca="false">C23/D23*100</f>
        <v>300</v>
      </c>
      <c r="G23" s="11"/>
    </row>
    <row r="24" customFormat="false" ht="12.8" hidden="false" customHeight="false" outlineLevel="0" collapsed="false">
      <c r="A24" s="18"/>
      <c r="B24" s="19" t="s">
        <v>25</v>
      </c>
      <c r="C24" s="20" t="n">
        <v>29</v>
      </c>
      <c r="D24" s="20" t="n">
        <v>36</v>
      </c>
      <c r="E24" s="16" t="n">
        <f aca="false">C24-D24</f>
        <v>-7</v>
      </c>
      <c r="F24" s="17" t="n">
        <f aca="false">C24/D24*100</f>
        <v>80.5555555555556</v>
      </c>
      <c r="G24" s="11"/>
    </row>
    <row r="25" customFormat="false" ht="12.8" hidden="false" customHeight="false" outlineLevel="0" collapsed="false">
      <c r="A25" s="18"/>
      <c r="B25" s="19" t="s">
        <v>26</v>
      </c>
      <c r="C25" s="20" t="n">
        <v>78</v>
      </c>
      <c r="D25" s="20" t="n">
        <v>57</v>
      </c>
      <c r="E25" s="16" t="n">
        <f aca="false">C25-D25</f>
        <v>21</v>
      </c>
      <c r="F25" s="17" t="n">
        <f aca="false">C25/D25*100</f>
        <v>136.842105263158</v>
      </c>
      <c r="G25" s="11"/>
    </row>
    <row r="26" customFormat="false" ht="12.8" hidden="false" customHeight="false" outlineLevel="0" collapsed="false">
      <c r="A26" s="14"/>
      <c r="B26" s="19" t="s">
        <v>27</v>
      </c>
      <c r="C26" s="20" t="n">
        <v>4</v>
      </c>
      <c r="D26" s="20" t="n">
        <v>2</v>
      </c>
      <c r="E26" s="16" t="n">
        <f aca="false">C26-D26</f>
        <v>2</v>
      </c>
      <c r="F26" s="17" t="n">
        <f aca="false">C26/D26*100</f>
        <v>200</v>
      </c>
      <c r="G26" s="11"/>
    </row>
    <row r="27" customFormat="false" ht="12.8" hidden="false" customHeight="false" outlineLevel="0" collapsed="false">
      <c r="A27" s="14"/>
      <c r="B27" s="19" t="s">
        <v>28</v>
      </c>
      <c r="C27" s="20" t="n">
        <v>560</v>
      </c>
      <c r="D27" s="20" t="n">
        <v>562</v>
      </c>
      <c r="E27" s="16" t="n">
        <f aca="false">C27-D27</f>
        <v>-2</v>
      </c>
      <c r="F27" s="17" t="n">
        <f aca="false">C27/D27*100</f>
        <v>99.644128113879</v>
      </c>
      <c r="G27" s="11"/>
    </row>
    <row r="28" customFormat="false" ht="23.85" hidden="false" customHeight="false" outlineLevel="0" collapsed="false">
      <c r="A28" s="14"/>
      <c r="B28" s="21" t="s">
        <v>29</v>
      </c>
      <c r="C28" s="20" t="n">
        <v>2074</v>
      </c>
      <c r="D28" s="20" t="n">
        <v>383</v>
      </c>
      <c r="E28" s="16" t="n">
        <f aca="false">C28-D28</f>
        <v>1691</v>
      </c>
      <c r="F28" s="17" t="n">
        <f aca="false">C28/D28*100</f>
        <v>541.514360313316</v>
      </c>
      <c r="G28" s="11"/>
    </row>
    <row r="29" customFormat="false" ht="23.85" hidden="false" customHeight="false" outlineLevel="0" collapsed="false">
      <c r="A29" s="18"/>
      <c r="B29" s="21" t="s">
        <v>30</v>
      </c>
      <c r="C29" s="20" t="n">
        <v>1</v>
      </c>
      <c r="D29" s="20" t="n">
        <v>4</v>
      </c>
      <c r="E29" s="16" t="n">
        <f aca="false">C29-D29</f>
        <v>-3</v>
      </c>
      <c r="F29" s="17" t="n">
        <f aca="false">C29/D29*100</f>
        <v>25</v>
      </c>
      <c r="G29" s="11"/>
    </row>
    <row r="30" customFormat="false" ht="12.8" hidden="false" customHeight="false" outlineLevel="0" collapsed="false">
      <c r="A30" s="18"/>
      <c r="B30" s="19" t="s">
        <v>31</v>
      </c>
      <c r="C30" s="20" t="n">
        <v>760</v>
      </c>
      <c r="D30" s="20" t="n">
        <v>861</v>
      </c>
      <c r="E30" s="16" t="n">
        <f aca="false">C30-D30</f>
        <v>-101</v>
      </c>
      <c r="F30" s="17" t="n">
        <f aca="false">C30/D30*100</f>
        <v>88.2694541231127</v>
      </c>
      <c r="G30" s="11"/>
    </row>
    <row r="31" customFormat="false" ht="12.8" hidden="false" customHeight="false" outlineLevel="0" collapsed="false">
      <c r="A31" s="14"/>
      <c r="B31" s="19" t="s">
        <v>32</v>
      </c>
      <c r="C31" s="20" t="n">
        <v>4</v>
      </c>
      <c r="D31" s="20" t="n">
        <v>2</v>
      </c>
      <c r="E31" s="16" t="n">
        <f aca="false">C31-D31</f>
        <v>2</v>
      </c>
      <c r="F31" s="17" t="n">
        <f aca="false">C31/D31*100</f>
        <v>200</v>
      </c>
      <c r="G31" s="11"/>
    </row>
    <row r="32" customFormat="false" ht="23.85" hidden="false" customHeight="false" outlineLevel="0" collapsed="false">
      <c r="A32" s="14"/>
      <c r="B32" s="21" t="s">
        <v>33</v>
      </c>
      <c r="C32" s="20" t="n">
        <v>393</v>
      </c>
      <c r="D32" s="20" t="n">
        <v>1403</v>
      </c>
      <c r="E32" s="16" t="n">
        <f aca="false">C32-D32</f>
        <v>-1010</v>
      </c>
      <c r="F32" s="17" t="n">
        <f aca="false">C32/D32*100</f>
        <v>28.0114041339986</v>
      </c>
      <c r="G32" s="11"/>
    </row>
    <row r="33" customFormat="false" ht="23.85" hidden="false" customHeight="false" outlineLevel="0" collapsed="false">
      <c r="A33" s="14"/>
      <c r="B33" s="21" t="s">
        <v>34</v>
      </c>
      <c r="C33" s="20" t="n">
        <v>19</v>
      </c>
      <c r="D33" s="20" t="n">
        <v>12</v>
      </c>
      <c r="E33" s="16" t="n">
        <f aca="false">C33-D33</f>
        <v>7</v>
      </c>
      <c r="F33" s="17" t="n">
        <f aca="false">C33/D33*100</f>
        <v>158.333333333333</v>
      </c>
      <c r="G33" s="11"/>
    </row>
    <row r="34" customFormat="false" ht="23.85" hidden="false" customHeight="false" outlineLevel="0" collapsed="false">
      <c r="A34" s="18"/>
      <c r="B34" s="21" t="s">
        <v>35</v>
      </c>
      <c r="C34" s="20" t="n">
        <v>95</v>
      </c>
      <c r="D34" s="20" t="n">
        <v>75</v>
      </c>
      <c r="E34" s="16" t="n">
        <f aca="false">C34-D34</f>
        <v>20</v>
      </c>
      <c r="F34" s="17" t="n">
        <f aca="false">C34/D34*100</f>
        <v>126.666666666667</v>
      </c>
      <c r="G34" s="11"/>
    </row>
    <row r="35" customFormat="false" ht="12.8" hidden="false" customHeight="false" outlineLevel="0" collapsed="false">
      <c r="A35" s="18"/>
      <c r="B35" s="21" t="s">
        <v>36</v>
      </c>
      <c r="C35" s="20" t="n">
        <v>343</v>
      </c>
      <c r="D35" s="20" t="n">
        <v>799</v>
      </c>
      <c r="E35" s="16" t="n">
        <f aca="false">C35-D35</f>
        <v>-456</v>
      </c>
      <c r="F35" s="17" t="n">
        <f aca="false">C35/D35*100</f>
        <v>42.9286608260325</v>
      </c>
      <c r="G35" s="11"/>
    </row>
    <row r="36" customFormat="false" ht="23.85" hidden="false" customHeight="false" outlineLevel="0" collapsed="false">
      <c r="A36" s="14"/>
      <c r="B36" s="21" t="s">
        <v>37</v>
      </c>
      <c r="C36" s="20" t="n">
        <v>35</v>
      </c>
      <c r="D36" s="20" t="n">
        <v>33</v>
      </c>
      <c r="E36" s="16" t="n">
        <f aca="false">C36-D36</f>
        <v>2</v>
      </c>
      <c r="F36" s="17" t="n">
        <f aca="false">C36/D36*100</f>
        <v>106.060606060606</v>
      </c>
      <c r="G36" s="11"/>
    </row>
    <row r="37" customFormat="false" ht="12.8" hidden="false" customHeight="false" outlineLevel="0" collapsed="false">
      <c r="A37" s="14"/>
      <c r="B37" s="19" t="s">
        <v>38</v>
      </c>
      <c r="C37" s="20" t="n">
        <v>49</v>
      </c>
      <c r="D37" s="20" t="n">
        <v>52</v>
      </c>
      <c r="E37" s="16" t="n">
        <f aca="false">C37-D37</f>
        <v>-3</v>
      </c>
      <c r="F37" s="17" t="n">
        <f aca="false">C37/D37*100</f>
        <v>94.2307692307692</v>
      </c>
      <c r="G37" s="11"/>
    </row>
    <row r="38" customFormat="false" ht="12.8" hidden="false" customHeight="false" outlineLevel="0" collapsed="false">
      <c r="A38" s="14"/>
      <c r="B38" s="19" t="s">
        <v>39</v>
      </c>
      <c r="C38" s="20" t="n">
        <v>43</v>
      </c>
      <c r="D38" s="20" t="n">
        <v>21</v>
      </c>
      <c r="E38" s="16" t="n">
        <f aca="false">C38-D38</f>
        <v>22</v>
      </c>
      <c r="F38" s="17" t="n">
        <f aca="false">C38/D38*100</f>
        <v>204.761904761905</v>
      </c>
      <c r="G38" s="11"/>
    </row>
    <row r="39" customFormat="false" ht="12.8" hidden="false" customHeight="false" outlineLevel="0" collapsed="false">
      <c r="A39" s="18"/>
      <c r="B39" s="19" t="s">
        <v>40</v>
      </c>
      <c r="C39" s="20" t="n">
        <v>30</v>
      </c>
      <c r="D39" s="20" t="n">
        <v>23</v>
      </c>
      <c r="E39" s="16" t="n">
        <f aca="false">C39-D39</f>
        <v>7</v>
      </c>
      <c r="F39" s="17" t="n">
        <f aca="false">C39/D39*100</f>
        <v>130.434782608696</v>
      </c>
      <c r="G39" s="11"/>
    </row>
    <row r="40" customFormat="false" ht="23.85" hidden="false" customHeight="false" outlineLevel="0" collapsed="false">
      <c r="A40" s="18"/>
      <c r="B40" s="21" t="s">
        <v>41</v>
      </c>
      <c r="C40" s="20" t="n">
        <v>70</v>
      </c>
      <c r="D40" s="20" t="n">
        <v>241</v>
      </c>
      <c r="E40" s="16" t="n">
        <f aca="false">C40-D40</f>
        <v>-171</v>
      </c>
      <c r="F40" s="17" t="n">
        <f aca="false">C40/D40*100</f>
        <v>29.045643153527</v>
      </c>
      <c r="G40" s="11"/>
    </row>
    <row r="41" customFormat="false" ht="23.85" hidden="false" customHeight="false" outlineLevel="0" collapsed="false">
      <c r="A41" s="14"/>
      <c r="B41" s="21" t="s">
        <v>42</v>
      </c>
      <c r="C41" s="20" t="n">
        <v>0</v>
      </c>
      <c r="D41" s="20" t="n">
        <v>0</v>
      </c>
      <c r="E41" s="16" t="n">
        <f aca="false">C41-D41</f>
        <v>0</v>
      </c>
      <c r="F41" s="17" t="s">
        <v>23</v>
      </c>
      <c r="G41" s="11"/>
    </row>
    <row r="42" customFormat="false" ht="12.8" hidden="false" customHeight="false" outlineLevel="0" collapsed="false">
      <c r="A42" s="14"/>
      <c r="B42" s="19" t="s">
        <v>43</v>
      </c>
      <c r="C42" s="20" t="n">
        <v>508</v>
      </c>
      <c r="D42" s="20" t="n">
        <v>346</v>
      </c>
      <c r="E42" s="16" t="n">
        <f aca="false">C42-D42</f>
        <v>162</v>
      </c>
      <c r="F42" s="17" t="n">
        <f aca="false">C42/D42*100</f>
        <v>146.820809248555</v>
      </c>
      <c r="G42" s="11"/>
    </row>
    <row r="43" customFormat="false" ht="23.85" hidden="false" customHeight="false" outlineLevel="0" collapsed="false">
      <c r="A43" s="14"/>
      <c r="B43" s="21" t="s">
        <v>44</v>
      </c>
      <c r="C43" s="20" t="n">
        <v>0</v>
      </c>
      <c r="D43" s="20" t="n">
        <v>0</v>
      </c>
      <c r="E43" s="16" t="n">
        <f aca="false">C43-D43</f>
        <v>0</v>
      </c>
      <c r="F43" s="17" t="s">
        <v>23</v>
      </c>
      <c r="G43" s="11"/>
    </row>
    <row r="44" customFormat="false" ht="12.8" hidden="false" customHeight="false" outlineLevel="0" collapsed="false">
      <c r="A44" s="18"/>
      <c r="B44" s="19" t="s">
        <v>45</v>
      </c>
      <c r="C44" s="20" t="n">
        <v>89</v>
      </c>
      <c r="D44" s="20" t="n">
        <v>61</v>
      </c>
      <c r="E44" s="16" t="n">
        <f aca="false">C44-D44</f>
        <v>28</v>
      </c>
      <c r="F44" s="17" t="n">
        <f aca="false">C44/D44*100</f>
        <v>145.901639344262</v>
      </c>
      <c r="G44" s="11"/>
    </row>
    <row r="45" customFormat="false" ht="23.85" hidden="false" customHeight="false" outlineLevel="0" collapsed="false">
      <c r="A45" s="18"/>
      <c r="B45" s="21" t="s">
        <v>46</v>
      </c>
      <c r="C45" s="20" t="n">
        <v>7</v>
      </c>
      <c r="D45" s="20" t="n">
        <v>12</v>
      </c>
      <c r="E45" s="16" t="n">
        <f aca="false">C45-D45</f>
        <v>-5</v>
      </c>
      <c r="F45" s="17" t="n">
        <f aca="false">C45/D45*100</f>
        <v>58.3333333333333</v>
      </c>
      <c r="G45" s="11"/>
    </row>
    <row r="46" customFormat="false" ht="12.8" hidden="false" customHeight="false" outlineLevel="0" collapsed="false">
      <c r="A46" s="14"/>
      <c r="B46" s="19" t="s">
        <v>47</v>
      </c>
      <c r="C46" s="20" t="n">
        <v>2</v>
      </c>
      <c r="D46" s="20" t="n">
        <v>3</v>
      </c>
      <c r="E46" s="16" t="n">
        <f aca="false">C46-D46</f>
        <v>-1</v>
      </c>
      <c r="F46" s="17" t="n">
        <f aca="false">C46/D46*100</f>
        <v>66.6666666666667</v>
      </c>
      <c r="G46" s="11"/>
    </row>
    <row r="47" customFormat="false" ht="12.8" hidden="false" customHeight="false" outlineLevel="0" collapsed="false">
      <c r="A47" s="14"/>
      <c r="B47" s="19" t="s">
        <v>48</v>
      </c>
      <c r="C47" s="20" t="n">
        <v>5</v>
      </c>
      <c r="D47" s="20" t="n">
        <v>9</v>
      </c>
      <c r="E47" s="16" t="n">
        <f aca="false">C47-D47</f>
        <v>-4</v>
      </c>
      <c r="F47" s="17" t="n">
        <f aca="false">C47/D47*100</f>
        <v>55.5555555555556</v>
      </c>
    </row>
    <row r="48" customFormat="false" ht="12.8" hidden="false" customHeight="false" outlineLevel="0" collapsed="false">
      <c r="A48" s="14"/>
      <c r="B48" s="19" t="s">
        <v>49</v>
      </c>
      <c r="C48" s="20" t="n">
        <v>0</v>
      </c>
      <c r="D48" s="20" t="n">
        <v>2</v>
      </c>
      <c r="E48" s="16" t="n">
        <f aca="false">C48-D48</f>
        <v>-2</v>
      </c>
      <c r="F48" s="17" t="n">
        <f aca="false">C48/D48*100</f>
        <v>0</v>
      </c>
    </row>
    <row r="49" customFormat="false" ht="12.8" hidden="false" customHeight="false" outlineLevel="0" collapsed="false">
      <c r="A49" s="18"/>
      <c r="B49" s="19" t="s">
        <v>50</v>
      </c>
      <c r="C49" s="20" t="n">
        <v>10</v>
      </c>
      <c r="D49" s="20" t="n">
        <v>14</v>
      </c>
      <c r="E49" s="16" t="n">
        <f aca="false">C49-D49</f>
        <v>-4</v>
      </c>
      <c r="F49" s="17" t="n">
        <f aca="false">C49/D49*100</f>
        <v>71.4285714285714</v>
      </c>
    </row>
    <row r="50" customFormat="false" ht="23.85" hidden="false" customHeight="false" outlineLevel="0" collapsed="false">
      <c r="A50" s="18"/>
      <c r="B50" s="21" t="s">
        <v>51</v>
      </c>
      <c r="C50" s="20" t="n">
        <v>16</v>
      </c>
      <c r="D50" s="20" t="n">
        <v>16</v>
      </c>
      <c r="E50" s="16" t="n">
        <f aca="false">C50-D50</f>
        <v>0</v>
      </c>
      <c r="F50" s="17" t="n">
        <f aca="false">C50/D50*100</f>
        <v>100</v>
      </c>
    </row>
    <row r="51" customFormat="false" ht="23.85" hidden="false" customHeight="false" outlineLevel="0" collapsed="false">
      <c r="A51" s="14"/>
      <c r="B51" s="21" t="s">
        <v>52</v>
      </c>
      <c r="C51" s="20" t="n">
        <v>32</v>
      </c>
      <c r="D51" s="20" t="n">
        <v>20</v>
      </c>
      <c r="E51" s="16" t="n">
        <f aca="false">C51-D51</f>
        <v>12</v>
      </c>
      <c r="F51" s="17" t="n">
        <f aca="false">C51/D51*100</f>
        <v>160</v>
      </c>
    </row>
    <row r="52" customFormat="false" ht="12.8" hidden="false" customHeight="false" outlineLevel="0" collapsed="false">
      <c r="A52" s="14"/>
      <c r="B52" s="19" t="s">
        <v>53</v>
      </c>
      <c r="C52" s="20" t="n">
        <v>207</v>
      </c>
      <c r="D52" s="20" t="n">
        <v>69</v>
      </c>
      <c r="E52" s="16" t="n">
        <f aca="false">C52-D52</f>
        <v>138</v>
      </c>
      <c r="F52" s="17" t="n">
        <f aca="false">C52/D52*100</f>
        <v>300</v>
      </c>
    </row>
    <row r="53" customFormat="false" ht="12.8" hidden="false" customHeight="false" outlineLevel="0" collapsed="false">
      <c r="A53" s="14"/>
      <c r="B53" s="19" t="s">
        <v>54</v>
      </c>
      <c r="C53" s="20" t="n">
        <v>8</v>
      </c>
      <c r="D53" s="20" t="n">
        <v>15</v>
      </c>
      <c r="E53" s="16" t="n">
        <f aca="false">C53-D53</f>
        <v>-7</v>
      </c>
      <c r="F53" s="17" t="n">
        <f aca="false">C53/D53*100</f>
        <v>53.3333333333333</v>
      </c>
    </row>
    <row r="54" customFormat="false" ht="12.8" hidden="false" customHeight="false" outlineLevel="0" collapsed="false">
      <c r="A54" s="18"/>
      <c r="B54" s="19" t="s">
        <v>55</v>
      </c>
      <c r="C54" s="20" t="n">
        <v>2</v>
      </c>
      <c r="D54" s="20" t="n">
        <v>6</v>
      </c>
      <c r="E54" s="16" t="n">
        <f aca="false">C54-D54</f>
        <v>-4</v>
      </c>
      <c r="F54" s="17" t="n">
        <f aca="false">C54/D54*100</f>
        <v>33.3333333333333</v>
      </c>
    </row>
    <row r="55" customFormat="false" ht="12.8" hidden="false" customHeight="false" outlineLevel="0" collapsed="false">
      <c r="A55" s="18"/>
      <c r="B55" s="19" t="s">
        <v>56</v>
      </c>
      <c r="C55" s="20" t="n">
        <v>36</v>
      </c>
      <c r="D55" s="20" t="n">
        <v>13</v>
      </c>
      <c r="E55" s="16" t="n">
        <f aca="false">C55-D55</f>
        <v>23</v>
      </c>
      <c r="F55" s="17" t="n">
        <f aca="false">C55/D55*100</f>
        <v>276.923076923077</v>
      </c>
    </row>
    <row r="56" customFormat="false" ht="12.8" hidden="false" customHeight="false" outlineLevel="0" collapsed="false">
      <c r="A56" s="14"/>
      <c r="B56" s="19" t="s">
        <v>57</v>
      </c>
      <c r="C56" s="20" t="n">
        <v>328</v>
      </c>
      <c r="D56" s="20" t="n">
        <v>361</v>
      </c>
      <c r="E56" s="16" t="n">
        <f aca="false">C56-D56</f>
        <v>-33</v>
      </c>
      <c r="F56" s="17" t="n">
        <f aca="false">C56/D56*100</f>
        <v>90.8587257617729</v>
      </c>
    </row>
    <row r="57" customFormat="false" ht="12.8" hidden="false" customHeight="false" outlineLevel="0" collapsed="false">
      <c r="A57" s="14"/>
      <c r="B57" s="21" t="s">
        <v>58</v>
      </c>
      <c r="C57" s="20" t="n">
        <v>0</v>
      </c>
      <c r="D57" s="20" t="n">
        <v>0</v>
      </c>
      <c r="E57" s="16" t="n">
        <f aca="false">C57-D57</f>
        <v>0</v>
      </c>
      <c r="F57" s="17" t="s">
        <v>23</v>
      </c>
    </row>
    <row r="58" customFormat="false" ht="12.8" hidden="false" customHeight="false" outlineLevel="0" collapsed="false">
      <c r="A58" s="14"/>
      <c r="B58" s="21" t="s">
        <v>59</v>
      </c>
      <c r="C58" s="20" t="n">
        <v>0</v>
      </c>
      <c r="D58" s="20" t="n">
        <v>0</v>
      </c>
      <c r="E58" s="16" t="n">
        <f aca="false">C58-D58</f>
        <v>0</v>
      </c>
      <c r="F58" s="17" t="s">
        <v>23</v>
      </c>
    </row>
    <row r="59" customFormat="false" ht="23.85" hidden="false" customHeight="false" outlineLevel="0" collapsed="false">
      <c r="A59" s="18"/>
      <c r="B59" s="21" t="s">
        <v>60</v>
      </c>
      <c r="C59" s="20" t="n">
        <v>0</v>
      </c>
      <c r="D59" s="20" t="n">
        <v>0</v>
      </c>
      <c r="E59" s="16" t="n">
        <f aca="false">C59-D59</f>
        <v>0</v>
      </c>
      <c r="F59" s="17" t="s">
        <v>23</v>
      </c>
    </row>
    <row r="60" customFormat="false" ht="12.8" hidden="false" customHeight="false" outlineLevel="0" collapsed="false">
      <c r="A60" s="18"/>
      <c r="B60" s="19" t="s">
        <v>61</v>
      </c>
      <c r="C60" s="20" t="n">
        <v>0</v>
      </c>
      <c r="D60" s="20" t="n">
        <v>0</v>
      </c>
      <c r="E60" s="16" t="n">
        <f aca="false">C60-D60</f>
        <v>0</v>
      </c>
      <c r="F60" s="17" t="s">
        <v>23</v>
      </c>
    </row>
    <row r="61" customFormat="false" ht="12.8" hidden="false" customHeight="false" outlineLevel="0" collapsed="false">
      <c r="A61" s="14"/>
      <c r="B61" s="19" t="s">
        <v>62</v>
      </c>
      <c r="C61" s="20" t="n">
        <v>0</v>
      </c>
      <c r="D61" s="20" t="n">
        <v>0</v>
      </c>
      <c r="E61" s="16" t="n">
        <f aca="false">C61-D61</f>
        <v>0</v>
      </c>
      <c r="F61" s="17" t="s">
        <v>23</v>
      </c>
    </row>
    <row r="62" customFormat="false" ht="23.85" hidden="false" customHeight="false" outlineLevel="0" collapsed="false">
      <c r="A62" s="14"/>
      <c r="B62" s="21" t="s">
        <v>63</v>
      </c>
      <c r="C62" s="20" t="n">
        <v>0</v>
      </c>
      <c r="D62" s="20" t="n">
        <v>0</v>
      </c>
      <c r="E62" s="16" t="n">
        <f aca="false">C62-D62</f>
        <v>0</v>
      </c>
      <c r="F62" s="17" t="s">
        <v>23</v>
      </c>
    </row>
    <row r="63" customFormat="false" ht="12.8" hidden="false" customHeight="false" outlineLevel="0" collapsed="false">
      <c r="A63" s="14"/>
      <c r="B63" s="19" t="s">
        <v>64</v>
      </c>
      <c r="C63" s="20" t="n">
        <v>9</v>
      </c>
      <c r="D63" s="20" t="n">
        <v>7</v>
      </c>
      <c r="E63" s="16" t="n">
        <f aca="false">C63-D63</f>
        <v>2</v>
      </c>
      <c r="F63" s="17" t="n">
        <f aca="false">C63/D63*100</f>
        <v>128.571428571429</v>
      </c>
    </row>
    <row r="64" customFormat="false" ht="12.8" hidden="false" customHeight="false" outlineLevel="0" collapsed="false">
      <c r="A64" s="18"/>
      <c r="B64" s="19" t="s">
        <v>65</v>
      </c>
      <c r="C64" s="20" t="n">
        <v>2</v>
      </c>
      <c r="D64" s="20" t="n">
        <v>1</v>
      </c>
      <c r="E64" s="16" t="n">
        <f aca="false">C64-D64</f>
        <v>1</v>
      </c>
      <c r="F64" s="17" t="n">
        <f aca="false">C64/D64*100</f>
        <v>200</v>
      </c>
    </row>
    <row r="65" customFormat="false" ht="12.8" hidden="false" customHeight="false" outlineLevel="0" collapsed="false">
      <c r="A65" s="18"/>
      <c r="B65" s="19" t="s">
        <v>66</v>
      </c>
      <c r="C65" s="20" t="n">
        <v>878</v>
      </c>
      <c r="D65" s="20" t="n">
        <v>58</v>
      </c>
      <c r="E65" s="16" t="n">
        <f aca="false">C65-D65</f>
        <v>820</v>
      </c>
      <c r="F65" s="17" t="n">
        <f aca="false">C65/D65*100</f>
        <v>1513.79310344828</v>
      </c>
    </row>
    <row r="66" customFormat="false" ht="12.8" hidden="false" customHeight="false" outlineLevel="0" collapsed="false">
      <c r="A66" s="14" t="n">
        <v>2</v>
      </c>
      <c r="B66" s="14" t="s">
        <v>67</v>
      </c>
      <c r="C66" s="16" t="n">
        <v>0</v>
      </c>
      <c r="D66" s="16" t="n">
        <v>0</v>
      </c>
      <c r="E66" s="16" t="n">
        <v>0</v>
      </c>
      <c r="F66" s="16" t="n">
        <v>0</v>
      </c>
    </row>
  </sheetData>
  <sheetProtection sheet="true" password="ce28" objects="true" scenarios="true"/>
  <mergeCells count="10">
    <mergeCell ref="A11:F11"/>
    <mergeCell ref="A12:F12"/>
    <mergeCell ref="A13:F13"/>
    <mergeCell ref="A14:F14"/>
    <mergeCell ref="A15:A16"/>
    <mergeCell ref="B15:B16"/>
    <mergeCell ref="C15:C16"/>
    <mergeCell ref="D15:D16"/>
    <mergeCell ref="E15:E16"/>
    <mergeCell ref="F15:F16"/>
  </mergeCells>
  <printOptions headings="false" gridLines="false" gridLinesSet="true" horizontalCentered="false" verticalCentered="false"/>
  <pageMargins left="1.18125" right="0.39375" top="1.025" bottom="1.025" header="0.7875" footer="0.7875"/>
  <pageSetup paperSize="9" scale="62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2024-08-14T16:20:32Z</dcterms:created>
  <dc:creator/>
  <dc:description/>
  <dc:language>uk-UA</dc:language>
  <cp:lastModifiedBy/>
  <dcterms:modified xsi:type="dcterms:W3CDTF">2024-10-02T13:24:27Z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